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xr:revisionPtr revIDLastSave="0" documentId="8_{5C10A462-FC52-6943-AADE-A683AF44F9E9}" xr6:coauthVersionLast="45" xr6:coauthVersionMax="45" xr10:uidLastSave="{00000000-0000-0000-0000-000000000000}"/>
  <bookViews>
    <workbookView xWindow="780" yWindow="800" windowWidth="27060" windowHeight="159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" l="1"/>
  <c r="D25" i="1"/>
  <c r="F24" i="1"/>
  <c r="C22" i="1"/>
  <c r="F23" i="1" s="1"/>
  <c r="G24" i="1" s="1"/>
  <c r="C21" i="1"/>
  <c r="F22" i="1"/>
  <c r="G23" i="1" s="1"/>
  <c r="H24" i="1" s="1"/>
  <c r="C20" i="1"/>
  <c r="F21" i="1" s="1"/>
  <c r="G22" i="1" s="1"/>
  <c r="H23" i="1" s="1"/>
  <c r="I24" i="1" s="1"/>
  <c r="C19" i="1"/>
  <c r="F20" i="1"/>
  <c r="C18" i="1"/>
  <c r="F19" i="1" s="1"/>
  <c r="G20" i="1" s="1"/>
  <c r="H21" i="1" s="1"/>
  <c r="I22" i="1" s="1"/>
  <c r="J23" i="1" s="1"/>
  <c r="K24" i="1" s="1"/>
  <c r="C17" i="1"/>
  <c r="F18" i="1"/>
  <c r="G19" i="1" s="1"/>
  <c r="H20" i="1" s="1"/>
  <c r="I21" i="1" s="1"/>
  <c r="J22" i="1" s="1"/>
  <c r="K23" i="1" s="1"/>
  <c r="L24" i="1" s="1"/>
  <c r="C16" i="1"/>
  <c r="F17" i="1" s="1"/>
  <c r="G18" i="1" s="1"/>
  <c r="H19" i="1" s="1"/>
  <c r="I20" i="1" s="1"/>
  <c r="J21" i="1" s="1"/>
  <c r="K22" i="1" s="1"/>
  <c r="L23" i="1" s="1"/>
  <c r="C15" i="1"/>
  <c r="F16" i="1"/>
  <c r="C14" i="1"/>
  <c r="F15" i="1" s="1"/>
  <c r="G16" i="1" s="1"/>
  <c r="H17" i="1" s="1"/>
  <c r="I18" i="1" s="1"/>
  <c r="J19" i="1" s="1"/>
  <c r="K20" i="1" s="1"/>
  <c r="L21" i="1" s="1"/>
  <c r="C13" i="1"/>
  <c r="F14" i="1"/>
  <c r="G15" i="1" s="1"/>
  <c r="H16" i="1" s="1"/>
  <c r="I17" i="1" s="1"/>
  <c r="J18" i="1" s="1"/>
  <c r="K19" i="1" s="1"/>
  <c r="L20" i="1" s="1"/>
  <c r="C12" i="1"/>
  <c r="F13" i="1" s="1"/>
  <c r="G14" i="1" s="1"/>
  <c r="H15" i="1" s="1"/>
  <c r="I16" i="1" s="1"/>
  <c r="J17" i="1" s="1"/>
  <c r="K18" i="1" s="1"/>
  <c r="L19" i="1" s="1"/>
  <c r="C11" i="1"/>
  <c r="F12" i="1"/>
  <c r="C10" i="1"/>
  <c r="F11" i="1" s="1"/>
  <c r="G12" i="1" s="1"/>
  <c r="H13" i="1" s="1"/>
  <c r="I14" i="1" s="1"/>
  <c r="J15" i="1" s="1"/>
  <c r="K16" i="1" s="1"/>
  <c r="L17" i="1" s="1"/>
  <c r="C9" i="1"/>
  <c r="F10" i="1"/>
  <c r="G11" i="1" s="1"/>
  <c r="H12" i="1" s="1"/>
  <c r="I13" i="1" s="1"/>
  <c r="J14" i="1" s="1"/>
  <c r="K15" i="1" s="1"/>
  <c r="L16" i="1" s="1"/>
  <c r="C8" i="1"/>
  <c r="F9" i="1" s="1"/>
  <c r="G10" i="1" s="1"/>
  <c r="H11" i="1" s="1"/>
  <c r="I12" i="1" s="1"/>
  <c r="J13" i="1" s="1"/>
  <c r="K14" i="1" s="1"/>
  <c r="L15" i="1" s="1"/>
  <c r="C7" i="1"/>
  <c r="F8" i="1"/>
  <c r="C6" i="1"/>
  <c r="F7" i="1" s="1"/>
  <c r="G8" i="1" s="1"/>
  <c r="H9" i="1" s="1"/>
  <c r="I10" i="1" s="1"/>
  <c r="J11" i="1" s="1"/>
  <c r="K12" i="1" s="1"/>
  <c r="L13" i="1" s="1"/>
  <c r="C5" i="1"/>
  <c r="F6" i="1"/>
  <c r="G7" i="1" s="1"/>
  <c r="H8" i="1" s="1"/>
  <c r="I9" i="1" s="1"/>
  <c r="J10" i="1" s="1"/>
  <c r="K11" i="1" s="1"/>
  <c r="L12" i="1" s="1"/>
  <c r="C4" i="1"/>
  <c r="F5" i="1" s="1"/>
  <c r="E2" i="1"/>
  <c r="D2" i="1"/>
  <c r="G6" i="1" l="1"/>
  <c r="H7" i="1" s="1"/>
  <c r="I8" i="1" s="1"/>
  <c r="J9" i="1" s="1"/>
  <c r="K10" i="1" s="1"/>
  <c r="L11" i="1" s="1"/>
  <c r="F4" i="1"/>
  <c r="G13" i="1"/>
  <c r="H14" i="1" s="1"/>
  <c r="I15" i="1" s="1"/>
  <c r="J16" i="1" s="1"/>
  <c r="K17" i="1" s="1"/>
  <c r="L18" i="1" s="1"/>
  <c r="G21" i="1"/>
  <c r="H22" i="1" s="1"/>
  <c r="I23" i="1" s="1"/>
  <c r="J24" i="1" s="1"/>
  <c r="G17" i="1"/>
  <c r="H18" i="1" s="1"/>
  <c r="I19" i="1" s="1"/>
  <c r="J20" i="1" s="1"/>
  <c r="K21" i="1" s="1"/>
  <c r="L22" i="1" s="1"/>
  <c r="G9" i="1"/>
  <c r="H10" i="1" s="1"/>
  <c r="I11" i="1" s="1"/>
  <c r="J12" i="1" s="1"/>
  <c r="K13" i="1" s="1"/>
  <c r="L14" i="1" s="1"/>
  <c r="F25" i="1" l="1"/>
  <c r="G5" i="1"/>
  <c r="H6" i="1" l="1"/>
  <c r="I7" i="1" s="1"/>
  <c r="J8" i="1" s="1"/>
  <c r="K9" i="1" s="1"/>
  <c r="L10" i="1" s="1"/>
  <c r="G4" i="1"/>
  <c r="H5" i="1" l="1"/>
  <c r="G25" i="1"/>
  <c r="H4" i="1" l="1"/>
  <c r="I6" i="1"/>
  <c r="J7" i="1" s="1"/>
  <c r="K8" i="1" s="1"/>
  <c r="L9" i="1" s="1"/>
  <c r="I5" i="1" l="1"/>
  <c r="H25" i="1"/>
  <c r="I4" i="1" l="1"/>
  <c r="J6" i="1"/>
  <c r="K7" i="1" s="1"/>
  <c r="L8" i="1" s="1"/>
  <c r="I25" i="1" l="1"/>
  <c r="J5" i="1"/>
  <c r="J4" i="1" l="1"/>
  <c r="K6" i="1"/>
  <c r="L7" i="1" s="1"/>
  <c r="K5" i="1" l="1"/>
  <c r="J25" i="1"/>
  <c r="L6" i="1" l="1"/>
  <c r="K4" i="1"/>
  <c r="K25" i="1" l="1"/>
  <c r="L5" i="1"/>
  <c r="L4" i="1" s="1"/>
  <c r="L25" i="1" s="1"/>
</calcChain>
</file>

<file path=xl/sharedStrings.xml><?xml version="1.0" encoding="utf-8"?>
<sst xmlns="http://schemas.openxmlformats.org/spreadsheetml/2006/main" count="34" uniqueCount="26">
  <si>
    <t>Age Groups</t>
  </si>
  <si>
    <t>0 –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</si>
  <si>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</si>
  <si>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</si>
  <si>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</si>
  <si>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</si>
  <si>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</si>
  <si>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</si>
  <si>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</si>
  <si>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</si>
  <si>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</si>
  <si>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</si>
  <si>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</si>
  <si>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</si>
  <si>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</si>
  <si>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</si>
  <si>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</si>
  <si>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</si>
  <si>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</si>
  <si>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</si>
  <si>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</si>
  <si>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</si>
  <si>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</si>
  <si>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Foundation Factor</t>
  </si>
  <si>
    <t>Totals</t>
  </si>
  <si>
    <t>Kenya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</si>
</sst>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lightGray">
        <bgColor rgb="FFB2B2B2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2" fontId="4" fillId="0" borderId="10" xfId="0" applyNumberFormat="1" applyFont="1" applyBorder="1" applyAlignment="1">
      <alignment horizontal="center"/>
    </xf>
    <xf numFmtId="2" fontId="4" fillId="5" borderId="10" xfId="0" applyNumberFormat="1" applyFont="1" applyFill="1" applyBorder="1" applyAlignment="1">
      <alignment horizontal="center"/>
    </xf>
    <xf numFmtId="2" fontId="4" fillId="7" borderId="10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2" fontId="4" fillId="4" borderId="10" xfId="0" applyNumberFormat="1" applyFont="1" applyFill="1" applyBorder="1" applyAlignment="1">
      <alignment horizontal="center"/>
    </xf>
    <xf numFmtId="2" fontId="4" fillId="6" borderId="10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8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9" fontId="4" fillId="0" borderId="0" xfId="0" applyNumberFormat="1" applyFont="1"/>
    <xf numFmtId="0" fontId="4" fillId="0" borderId="0" xfId="0" applyFont="1" applyFill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Kenya Population 2015</a:t>
            </a:r>
          </a:p>
        </c:rich>
      </c:tx>
      <c:layout>
        <c:manualLayout>
          <c:xMode val="edge"/>
          <c:yMode val="edge"/>
          <c:x val="0.32034627168826291"/>
          <c:y val="4.29685821036072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31-B046-B2EC-7A2B9AAE711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31-B046-B2EC-7A2B9AAE711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731-B046-B2EC-7A2B9AAE7117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731-B046-B2EC-7A2B9AAE7117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General</c:formatCode>
                <c:ptCount val="21"/>
                <c:pt idx="0">
                  <c:v>6.38</c:v>
                </c:pt>
                <c:pt idx="1">
                  <c:v>6.76</c:v>
                </c:pt>
                <c:pt idx="2">
                  <c:v>5.95</c:v>
                </c:pt>
                <c:pt idx="3">
                  <c:v>4.49</c:v>
                </c:pt>
                <c:pt idx="4">
                  <c:v>4.08</c:v>
                </c:pt>
                <c:pt idx="5">
                  <c:v>3.92</c:v>
                </c:pt>
                <c:pt idx="6">
                  <c:v>3.6</c:v>
                </c:pt>
                <c:pt idx="7">
                  <c:v>2.89</c:v>
                </c:pt>
                <c:pt idx="8">
                  <c:v>2.0099999999999998</c:v>
                </c:pt>
                <c:pt idx="9">
                  <c:v>1.55</c:v>
                </c:pt>
                <c:pt idx="10">
                  <c:v>1.25</c:v>
                </c:pt>
                <c:pt idx="11">
                  <c:v>0.98</c:v>
                </c:pt>
                <c:pt idx="12">
                  <c:v>0.75</c:v>
                </c:pt>
                <c:pt idx="13">
                  <c:v>0.53</c:v>
                </c:pt>
                <c:pt idx="14">
                  <c:v>0.36</c:v>
                </c:pt>
                <c:pt idx="15">
                  <c:v>0.23</c:v>
                </c:pt>
                <c:pt idx="16">
                  <c:v>0.12</c:v>
                </c:pt>
                <c:pt idx="17">
                  <c:v>0.05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31-B046-B2EC-7A2B9AAE7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423727408"/>
        <c:axId val="378702048"/>
      </c:barChart>
      <c:catAx>
        <c:axId val="42372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702048"/>
        <c:crosses val="autoZero"/>
        <c:auto val="1"/>
        <c:lblAlgn val="ctr"/>
        <c:lblOffset val="100"/>
        <c:noMultiLvlLbl val="0"/>
      </c:catAx>
      <c:valAx>
        <c:axId val="378702048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27408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Kenya Projections</a:t>
            </a:r>
            <a:r>
              <a:rPr lang="en-US" b="1" baseline="0"/>
              <a:t> for start of </a:t>
            </a:r>
            <a:r>
              <a:rPr lang="en-US" b="1"/>
              <a:t>2050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3E4-B845-98B1-F8D3B9BCCD0B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3E4-B845-98B1-F8D3B9BCCD0B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3E4-B845-98B1-F8D3B9BCCD0B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13.986657596153741</c:v>
                </c:pt>
                <c:pt idx="1">
                  <c:v>12.35328807991737</c:v>
                </c:pt>
                <c:pt idx="2">
                  <c:v>10.963356857591428</c:v>
                </c:pt>
                <c:pt idx="3">
                  <c:v>9.6855193731544365</c:v>
                </c:pt>
                <c:pt idx="4">
                  <c:v>8.553915996984351</c:v>
                </c:pt>
                <c:pt idx="5">
                  <c:v>7.5022370390763724</c:v>
                </c:pt>
                <c:pt idx="6">
                  <c:v>6.5079139445219827</c:v>
                </c:pt>
                <c:pt idx="7">
                  <c:v>5.5794157387330277</c:v>
                </c:pt>
                <c:pt idx="8">
                  <c:v>5.7504461943157734</c:v>
                </c:pt>
                <c:pt idx="9">
                  <c:v>4.8615349696109007</c:v>
                </c:pt>
                <c:pt idx="10">
                  <c:v>3.5204965800435444</c:v>
                </c:pt>
                <c:pt idx="11">
                  <c:v>3.0514086555739759</c:v>
                </c:pt>
                <c:pt idx="12">
                  <c:v>2.7630538615968057</c:v>
                </c:pt>
                <c:pt idx="13">
                  <c:v>2.342765748266749</c:v>
                </c:pt>
                <c:pt idx="14">
                  <c:v>1.6344877313488939</c:v>
                </c:pt>
                <c:pt idx="15">
                  <c:v>0.88118938971036487</c:v>
                </c:pt>
                <c:pt idx="16">
                  <c:v>0.42875782245608801</c:v>
                </c:pt>
                <c:pt idx="17">
                  <c:v>0.18256784698130199</c:v>
                </c:pt>
                <c:pt idx="18">
                  <c:v>3.7974112172110823E-2</c:v>
                </c:pt>
                <c:pt idx="19">
                  <c:v>3.1386766183071187E-2</c:v>
                </c:pt>
                <c:pt idx="20">
                  <c:v>5.0616391597899466E-3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E4-B845-98B1-F8D3B9BCC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333942656"/>
        <c:axId val="333944976"/>
      </c:barChart>
      <c:catAx>
        <c:axId val="33394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944976"/>
        <c:crosses val="autoZero"/>
        <c:auto val="1"/>
        <c:lblAlgn val="ctr"/>
        <c:lblOffset val="100"/>
        <c:noMultiLvlLbl val="0"/>
      </c:catAx>
      <c:valAx>
        <c:axId val="3339449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94265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Kenya </a:t>
            </a:r>
          </a:p>
          <a:p>
            <a:pPr>
              <a:defRPr/>
            </a:pPr>
            <a:r>
              <a:rPr lang="en-US" sz="1000"/>
              <a:t>Projections Population (population in millions)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Sheet1!$D$3:$L$3</c:f>
              <c:numCache>
                <c:formatCode>General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xVal>
          <c:yVal>
            <c:numRef>
              <c:f>Sheet1!$D$25:$L$25</c:f>
              <c:numCache>
                <c:formatCode>General</c:formatCode>
                <c:ptCount val="9"/>
                <c:pt idx="0" formatCode="0.00">
                  <c:v>40.840000000000011</c:v>
                </c:pt>
                <c:pt idx="1">
                  <c:v>45.929999999999978</c:v>
                </c:pt>
                <c:pt idx="2" formatCode="0.00">
                  <c:v>51.574561581135164</c:v>
                </c:pt>
                <c:pt idx="3" formatCode="0.00">
                  <c:v>57.847594195252185</c:v>
                </c:pt>
                <c:pt idx="4" formatCode="0.00">
                  <c:v>64.799651821750757</c:v>
                </c:pt>
                <c:pt idx="5" formatCode="0.00">
                  <c:v>72.483760538783073</c:v>
                </c:pt>
                <c:pt idx="6" formatCode="0.00">
                  <c:v>80.964809388118084</c:v>
                </c:pt>
                <c:pt idx="7" formatCode="0.00">
                  <c:v>90.31872750099221</c:v>
                </c:pt>
                <c:pt idx="8" formatCode="0.00">
                  <c:v>100.62343594355208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04-5844-8D77-5FD71B97C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19136"/>
        <c:axId val="385817088"/>
      </c:scatterChart>
      <c:valAx>
        <c:axId val="38581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817088"/>
        <c:crosses val="autoZero"/>
        <c:crossBetween val="midCat"/>
      </c:valAx>
      <c:valAx>
        <c:axId val="38581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81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0</xdr:rowOff>
    </xdr:from>
    <xdr:to>
      <xdr:col>17</xdr:col>
      <xdr:colOff>432954</xdr:colOff>
      <xdr:row>10</xdr:row>
      <xdr:rowOff>144318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37523</xdr:colOff>
      <xdr:row>24</xdr:row>
      <xdr:rowOff>71582</xdr:rowOff>
    </xdr:from>
    <xdr:to>
      <xdr:col>17</xdr:col>
      <xdr:colOff>472401</xdr:colOff>
      <xdr:row>37</xdr:row>
      <xdr:rowOff>188192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tabSelected="1" topLeftCell="B1" zoomScale="132" workbookViewId="0">
      <selection activeCell="S13" sqref="S13"/>
    </sheetView>
  </sheetViews>
  <sheetFormatPr baseColWidth="10" defaultRowHeight="16" x14ac:dyDescent="0.2"/>
  <cols>
    <col min="1" max="1" width="2.83203125" customWidth="1"/>
    <col min="2" max="2" width="8.33203125" style="2" customWidth="1"/>
    <col min="3" max="3" width="9.6640625" style="2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 x14ac:dyDescent="0.2">
      <c r="B1" s="5" t="s">
        <v>25</v>
      </c>
      <c r="C1" s="19"/>
      <c r="D1" s="16" t="s">
        <v>23</v>
      </c>
      <c r="E1" s="12" t="s">
        <v>23</v>
      </c>
      <c r="F1" s="12" t="s">
        <v>23</v>
      </c>
      <c r="G1" s="12" t="s">
        <v>23</v>
      </c>
      <c r="H1" s="12" t="s">
        <v>23</v>
      </c>
      <c r="I1" s="12" t="s">
        <v>23</v>
      </c>
      <c r="J1" s="12" t="s">
        <v>23</v>
      </c>
      <c r="K1" s="12" t="s">
        <v>23</v>
      </c>
      <c r="L1" s="13" t="s">
        <v>23</v>
      </c>
    </row>
    <row r="2" spans="2:12" ht="17" thickBot="1" x14ac:dyDescent="0.25">
      <c r="D2" s="17">
        <f>D4/SUM(D4:D24)</f>
        <v>0.16821743388834473</v>
      </c>
      <c r="E2" s="14">
        <f>E4/SUM(E4:E24)</f>
        <v>0.13890703244067065</v>
      </c>
      <c r="F2" s="14">
        <v>0.13900000000000001</v>
      </c>
      <c r="G2" s="14">
        <v>0.13900000000000001</v>
      </c>
      <c r="H2" s="14">
        <v>0.13900000000000001</v>
      </c>
      <c r="I2" s="14">
        <v>0.13900000000000001</v>
      </c>
      <c r="J2" s="14">
        <v>0.13900000000000001</v>
      </c>
      <c r="K2" s="14">
        <v>0.13900000000000001</v>
      </c>
      <c r="L2" s="15">
        <v>0.13900000000000001</v>
      </c>
    </row>
    <row r="3" spans="2:12" ht="29" thickBot="1" x14ac:dyDescent="0.25">
      <c r="B3" s="5" t="s">
        <v>0</v>
      </c>
      <c r="C3" s="5" t="s">
        <v>22</v>
      </c>
      <c r="D3" s="11">
        <v>2010</v>
      </c>
      <c r="E3" s="27">
        <v>2015</v>
      </c>
      <c r="F3" s="1">
        <v>2020</v>
      </c>
      <c r="G3" s="1">
        <v>2025</v>
      </c>
      <c r="H3" s="1">
        <v>2030</v>
      </c>
      <c r="I3" s="1">
        <v>2035</v>
      </c>
      <c r="J3" s="1">
        <v>2040</v>
      </c>
      <c r="K3" s="1">
        <v>2045</v>
      </c>
      <c r="L3" s="1">
        <v>2050</v>
      </c>
    </row>
    <row r="4" spans="2:12" ht="17" thickBot="1" x14ac:dyDescent="0.25">
      <c r="B4" s="18" t="s">
        <v>1</v>
      </c>
      <c r="C4" s="6">
        <f>E5/D4</f>
        <v>0.98398835516739447</v>
      </c>
      <c r="D4" s="20">
        <v>6.87</v>
      </c>
      <c r="E4" s="28">
        <v>6.38</v>
      </c>
      <c r="F4" s="20">
        <f t="shared" ref="F4:L4" si="0">F2*SUM(F5:F24)/(1 - F2)</f>
        <v>7.1688640597777891</v>
      </c>
      <c r="G4" s="20">
        <f t="shared" si="0"/>
        <v>8.0408155931400529</v>
      </c>
      <c r="H4" s="20">
        <f t="shared" si="0"/>
        <v>9.0071516032233543</v>
      </c>
      <c r="I4" s="20">
        <f t="shared" si="0"/>
        <v>10.075242714890845</v>
      </c>
      <c r="J4" s="20">
        <f t="shared" si="0"/>
        <v>11.254108504948414</v>
      </c>
      <c r="K4" s="20">
        <f t="shared" si="0"/>
        <v>12.554303122637918</v>
      </c>
      <c r="L4" s="20">
        <f t="shared" si="0"/>
        <v>13.986657596153741</v>
      </c>
    </row>
    <row r="5" spans="2:12" ht="17" thickBot="1" x14ac:dyDescent="0.25">
      <c r="B5" s="7" t="s">
        <v>2</v>
      </c>
      <c r="C5" s="6">
        <f>E6/D5</f>
        <v>0.99001663893510827</v>
      </c>
      <c r="D5" s="20">
        <v>6.01</v>
      </c>
      <c r="E5" s="29">
        <v>6.76</v>
      </c>
      <c r="F5" s="21">
        <f>C4*E4</f>
        <v>6.2778457059679766</v>
      </c>
      <c r="G5" s="20">
        <f>F4*C4</f>
        <v>7.0540787545993968</v>
      </c>
      <c r="H5" s="20">
        <f>G4*C4</f>
        <v>7.9120689096982177</v>
      </c>
      <c r="I5" s="20">
        <f>H4*C4</f>
        <v>8.8629322907991082</v>
      </c>
      <c r="J5" s="20">
        <f>I4*C4</f>
        <v>9.9139215069377169</v>
      </c>
      <c r="K5" s="20">
        <f>J4*C4</f>
        <v>11.073911716659575</v>
      </c>
      <c r="L5" s="20">
        <f>K4*C4</f>
        <v>12.35328807991737</v>
      </c>
    </row>
    <row r="6" spans="2:12" ht="17" thickBot="1" x14ac:dyDescent="0.25">
      <c r="B6" s="7" t="s">
        <v>3</v>
      </c>
      <c r="C6" s="6">
        <f t="shared" ref="C6:C22" si="1">E7/D6</f>
        <v>0.98681318681318686</v>
      </c>
      <c r="D6" s="20">
        <v>4.55</v>
      </c>
      <c r="E6" s="29">
        <v>5.95</v>
      </c>
      <c r="F6" s="22">
        <f t="shared" ref="F6:F24" si="2">C5*E5</f>
        <v>6.6925124792013317</v>
      </c>
      <c r="G6" s="21">
        <f t="shared" ref="G6:G24" si="3">F5*C5</f>
        <v>6.2151717055756182</v>
      </c>
      <c r="H6" s="20">
        <f t="shared" ref="H6:H24" si="4">G5*C5</f>
        <v>6.9836553394120493</v>
      </c>
      <c r="I6" s="20">
        <f t="shared" ref="I6:I24" si="5">H5*C5</f>
        <v>7.8330798690023959</v>
      </c>
      <c r="J6" s="20">
        <f t="shared" ref="J6:J24" si="6">I5*C5</f>
        <v>8.7744504376463723</v>
      </c>
      <c r="K6" s="20">
        <f t="shared" ref="K6:K24" si="7">J5*C5</f>
        <v>9.8149472489649625</v>
      </c>
      <c r="L6" s="20">
        <f t="shared" ref="L6:L24" si="8">K5*C5</f>
        <v>10.963356857591428</v>
      </c>
    </row>
    <row r="7" spans="2:12" ht="17" thickBot="1" x14ac:dyDescent="0.25">
      <c r="B7" s="7" t="s">
        <v>4</v>
      </c>
      <c r="C7" s="6">
        <f t="shared" si="1"/>
        <v>0.98789346246973375</v>
      </c>
      <c r="D7" s="20">
        <v>4.13</v>
      </c>
      <c r="E7" s="29">
        <v>4.49</v>
      </c>
      <c r="F7" s="22">
        <f t="shared" si="2"/>
        <v>5.8715384615384618</v>
      </c>
      <c r="G7" s="20">
        <f t="shared" si="3"/>
        <v>6.6042595673876878</v>
      </c>
      <c r="H7" s="21">
        <f t="shared" si="4"/>
        <v>6.1332133973702261</v>
      </c>
      <c r="I7" s="20">
        <f t="shared" si="5"/>
        <v>6.8915631810901328</v>
      </c>
      <c r="J7" s="20">
        <f t="shared" si="6"/>
        <v>7.7297865080924746</v>
      </c>
      <c r="K7" s="20">
        <f t="shared" si="7"/>
        <v>8.6587433989081788</v>
      </c>
      <c r="L7" s="20">
        <f t="shared" si="8"/>
        <v>9.6855193731544365</v>
      </c>
    </row>
    <row r="8" spans="2:12" ht="17" thickBot="1" x14ac:dyDescent="0.25">
      <c r="B8" s="7" t="s">
        <v>5</v>
      </c>
      <c r="C8" s="6">
        <f t="shared" si="1"/>
        <v>0.98245614035087714</v>
      </c>
      <c r="D8" s="23">
        <v>3.99</v>
      </c>
      <c r="E8" s="29">
        <v>4.08</v>
      </c>
      <c r="F8" s="22">
        <f t="shared" si="2"/>
        <v>4.4356416464891044</v>
      </c>
      <c r="G8" s="20">
        <f t="shared" si="3"/>
        <v>5.8004544607934445</v>
      </c>
      <c r="H8" s="20">
        <f t="shared" si="4"/>
        <v>6.5243048510754891</v>
      </c>
      <c r="I8" s="21">
        <f t="shared" si="5"/>
        <v>6.0589614191938317</v>
      </c>
      <c r="J8" s="20">
        <f t="shared" si="6"/>
        <v>6.8081302127960637</v>
      </c>
      <c r="K8" s="20">
        <f t="shared" si="7"/>
        <v>7.6362055576313077</v>
      </c>
      <c r="L8" s="20">
        <f t="shared" si="8"/>
        <v>8.553915996984351</v>
      </c>
    </row>
    <row r="9" spans="2:12" ht="17" thickBot="1" x14ac:dyDescent="0.25">
      <c r="B9" s="7" t="s">
        <v>6</v>
      </c>
      <c r="C9" s="6">
        <f t="shared" si="1"/>
        <v>0.97297297297297292</v>
      </c>
      <c r="D9" s="20">
        <v>3.7</v>
      </c>
      <c r="E9" s="30">
        <v>3.92</v>
      </c>
      <c r="F9" s="22">
        <f t="shared" si="2"/>
        <v>4.0084210526315784</v>
      </c>
      <c r="G9" s="20">
        <f t="shared" si="3"/>
        <v>4.3578233719892951</v>
      </c>
      <c r="H9" s="20">
        <f t="shared" si="4"/>
        <v>5.6986921018321555</v>
      </c>
      <c r="I9" s="20">
        <f t="shared" si="5"/>
        <v>6.409843362460129</v>
      </c>
      <c r="J9" s="21">
        <f t="shared" si="6"/>
        <v>5.9526638504360445</v>
      </c>
      <c r="K9" s="20">
        <f t="shared" si="7"/>
        <v>6.6886893318698162</v>
      </c>
      <c r="L9" s="20">
        <f t="shared" si="8"/>
        <v>7.5022370390763724</v>
      </c>
    </row>
    <row r="10" spans="2:12" ht="17" thickBot="1" x14ac:dyDescent="0.25">
      <c r="B10" s="7" t="s">
        <v>7</v>
      </c>
      <c r="C10" s="6">
        <f t="shared" si="1"/>
        <v>0.96333333333333337</v>
      </c>
      <c r="D10" s="24">
        <v>3</v>
      </c>
      <c r="E10" s="29">
        <v>3.6</v>
      </c>
      <c r="F10" s="23">
        <f t="shared" si="2"/>
        <v>3.8140540540540537</v>
      </c>
      <c r="G10" s="20">
        <f t="shared" si="3"/>
        <v>3.9000853485064004</v>
      </c>
      <c r="H10" s="20">
        <f t="shared" si="4"/>
        <v>4.2400443619355306</v>
      </c>
      <c r="I10" s="20">
        <f t="shared" si="5"/>
        <v>5.5446733963772319</v>
      </c>
      <c r="J10" s="20">
        <f t="shared" si="6"/>
        <v>6.2366043526639086</v>
      </c>
      <c r="K10" s="21">
        <f t="shared" si="7"/>
        <v>5.7917810436675028</v>
      </c>
      <c r="L10" s="20">
        <f t="shared" si="8"/>
        <v>6.5079139445219827</v>
      </c>
    </row>
    <row r="11" spans="2:12" ht="17" thickBot="1" x14ac:dyDescent="0.25">
      <c r="B11" s="7" t="s">
        <v>8</v>
      </c>
      <c r="C11" s="6">
        <f t="shared" si="1"/>
        <v>0.95714285714285696</v>
      </c>
      <c r="D11" s="20">
        <v>2.1</v>
      </c>
      <c r="E11" s="31">
        <v>2.89</v>
      </c>
      <c r="F11" s="22">
        <f t="shared" si="2"/>
        <v>3.4680000000000004</v>
      </c>
      <c r="G11" s="23">
        <f t="shared" si="3"/>
        <v>3.6742054054054054</v>
      </c>
      <c r="H11" s="20">
        <f t="shared" si="4"/>
        <v>3.7570822190611661</v>
      </c>
      <c r="I11" s="20">
        <f t="shared" si="5"/>
        <v>4.0845760686645614</v>
      </c>
      <c r="J11" s="20">
        <f t="shared" si="6"/>
        <v>5.341368705176734</v>
      </c>
      <c r="K11" s="20">
        <f t="shared" si="7"/>
        <v>6.0079288597328988</v>
      </c>
      <c r="L11" s="21">
        <f t="shared" si="8"/>
        <v>5.5794157387330277</v>
      </c>
    </row>
    <row r="12" spans="2:12" ht="17" thickBot="1" x14ac:dyDescent="0.25">
      <c r="B12" s="7" t="s">
        <v>9</v>
      </c>
      <c r="C12" s="6">
        <f t="shared" si="1"/>
        <v>0.95092024539877307</v>
      </c>
      <c r="D12" s="20">
        <v>1.63</v>
      </c>
      <c r="E12" s="29">
        <v>2.0099999999999998</v>
      </c>
      <c r="F12" s="24">
        <f t="shared" si="2"/>
        <v>2.7661428571428566</v>
      </c>
      <c r="G12" s="20">
        <f t="shared" si="3"/>
        <v>3.3193714285714284</v>
      </c>
      <c r="H12" s="23">
        <f t="shared" si="4"/>
        <v>3.5167394594594588</v>
      </c>
      <c r="I12" s="20">
        <f t="shared" si="5"/>
        <v>3.5960644096728296</v>
      </c>
      <c r="J12" s="20">
        <f t="shared" si="6"/>
        <v>3.9095228085789366</v>
      </c>
      <c r="K12" s="20">
        <f t="shared" si="7"/>
        <v>5.112452903526302</v>
      </c>
      <c r="L12" s="20">
        <f t="shared" si="8"/>
        <v>5.7504461943157734</v>
      </c>
    </row>
    <row r="13" spans="2:12" ht="17" thickBot="1" x14ac:dyDescent="0.25">
      <c r="B13" s="7" t="s">
        <v>10</v>
      </c>
      <c r="C13" s="6">
        <f t="shared" si="1"/>
        <v>0.94696969696969691</v>
      </c>
      <c r="D13" s="20">
        <v>1.32</v>
      </c>
      <c r="E13" s="29">
        <v>1.55</v>
      </c>
      <c r="F13" s="22">
        <f t="shared" si="2"/>
        <v>1.9113496932515337</v>
      </c>
      <c r="G13" s="24">
        <f t="shared" si="3"/>
        <v>2.6303812445223484</v>
      </c>
      <c r="H13" s="20">
        <f t="shared" si="4"/>
        <v>3.1564574934268186</v>
      </c>
      <c r="I13" s="23">
        <f t="shared" si="5"/>
        <v>3.3441387497927373</v>
      </c>
      <c r="J13" s="20">
        <f t="shared" si="6"/>
        <v>3.4195704509158813</v>
      </c>
      <c r="K13" s="20">
        <f t="shared" si="7"/>
        <v>3.7176443885259829</v>
      </c>
      <c r="L13" s="20">
        <f t="shared" si="8"/>
        <v>4.8615349696109007</v>
      </c>
    </row>
    <row r="14" spans="2:12" ht="17" thickBot="1" x14ac:dyDescent="0.25">
      <c r="B14" s="7" t="s">
        <v>11</v>
      </c>
      <c r="C14" s="6">
        <f t="shared" si="1"/>
        <v>0.94230769230769229</v>
      </c>
      <c r="D14" s="20">
        <v>1.04</v>
      </c>
      <c r="E14" s="29">
        <v>1.25</v>
      </c>
      <c r="F14" s="22">
        <f t="shared" si="2"/>
        <v>1.4678030303030303</v>
      </c>
      <c r="G14" s="20">
        <f t="shared" si="3"/>
        <v>1.809990239821528</v>
      </c>
      <c r="H14" s="24">
        <f t="shared" si="4"/>
        <v>2.4908913300401023</v>
      </c>
      <c r="I14" s="20">
        <f t="shared" si="5"/>
        <v>2.9890695960481235</v>
      </c>
      <c r="J14" s="23">
        <f t="shared" si="6"/>
        <v>3.1667980585158495</v>
      </c>
      <c r="K14" s="20">
        <f t="shared" si="7"/>
        <v>3.2382295936703418</v>
      </c>
      <c r="L14" s="20">
        <f t="shared" si="8"/>
        <v>3.5204965800435444</v>
      </c>
    </row>
    <row r="15" spans="2:12" ht="17" thickBot="1" x14ac:dyDescent="0.25">
      <c r="B15" s="7" t="s">
        <v>12</v>
      </c>
      <c r="C15" s="6">
        <f t="shared" si="1"/>
        <v>0.92592592592592582</v>
      </c>
      <c r="D15" s="20">
        <v>0.81</v>
      </c>
      <c r="E15" s="29">
        <v>0.98</v>
      </c>
      <c r="F15" s="22">
        <f t="shared" si="2"/>
        <v>1.1778846153846154</v>
      </c>
      <c r="G15" s="20">
        <f t="shared" si="3"/>
        <v>1.3831220862470861</v>
      </c>
      <c r="H15" s="20">
        <f t="shared" si="4"/>
        <v>1.7055677259856705</v>
      </c>
      <c r="I15" s="24">
        <f t="shared" si="5"/>
        <v>2.3471860609993271</v>
      </c>
      <c r="J15" s="20">
        <f t="shared" si="6"/>
        <v>2.8166232731991934</v>
      </c>
      <c r="K15" s="23">
        <f t="shared" si="7"/>
        <v>2.9840981705245504</v>
      </c>
      <c r="L15" s="20">
        <f t="shared" si="8"/>
        <v>3.0514086555739759</v>
      </c>
    </row>
    <row r="16" spans="2:12" ht="17" thickBot="1" x14ac:dyDescent="0.25">
      <c r="B16" s="7" t="s">
        <v>13</v>
      </c>
      <c r="C16" s="6">
        <f t="shared" si="1"/>
        <v>0.89830508474576276</v>
      </c>
      <c r="D16" s="25">
        <v>0.59</v>
      </c>
      <c r="E16" s="29">
        <v>0.75</v>
      </c>
      <c r="F16" s="22">
        <f t="shared" si="2"/>
        <v>0.90740740740740733</v>
      </c>
      <c r="G16" s="20">
        <f t="shared" si="3"/>
        <v>1.090633903133903</v>
      </c>
      <c r="H16" s="20">
        <f t="shared" si="4"/>
        <v>1.2806685983769315</v>
      </c>
      <c r="I16" s="20">
        <f t="shared" si="5"/>
        <v>1.5792293759126577</v>
      </c>
      <c r="J16" s="24">
        <f t="shared" si="6"/>
        <v>2.1733204268512285</v>
      </c>
      <c r="K16" s="20">
        <f t="shared" si="7"/>
        <v>2.6079845122214751</v>
      </c>
      <c r="L16" s="23">
        <f t="shared" si="8"/>
        <v>2.7630538615968057</v>
      </c>
    </row>
    <row r="17" spans="2:12" ht="17" thickBot="1" x14ac:dyDescent="0.25">
      <c r="B17" s="7" t="s">
        <v>14</v>
      </c>
      <c r="C17" s="6">
        <f t="shared" si="1"/>
        <v>0.83720930232558133</v>
      </c>
      <c r="D17" s="20">
        <v>0.43</v>
      </c>
      <c r="E17" s="32">
        <v>0.53</v>
      </c>
      <c r="F17" s="22">
        <f t="shared" si="2"/>
        <v>0.67372881355932202</v>
      </c>
      <c r="G17" s="20">
        <f t="shared" si="3"/>
        <v>0.8151286880100439</v>
      </c>
      <c r="H17" s="20">
        <f t="shared" si="4"/>
        <v>0.97972198078130268</v>
      </c>
      <c r="I17" s="20">
        <f t="shared" si="5"/>
        <v>1.1504311137962266</v>
      </c>
      <c r="J17" s="20">
        <f t="shared" si="6"/>
        <v>1.4186297783622179</v>
      </c>
      <c r="K17" s="24">
        <f t="shared" si="7"/>
        <v>1.9523047902222901</v>
      </c>
      <c r="L17" s="20">
        <f t="shared" si="8"/>
        <v>2.342765748266749</v>
      </c>
    </row>
    <row r="18" spans="2:12" ht="17" thickBot="1" x14ac:dyDescent="0.25">
      <c r="B18" s="7" t="s">
        <v>15</v>
      </c>
      <c r="C18" s="6">
        <f t="shared" si="1"/>
        <v>0.74193548387096775</v>
      </c>
      <c r="D18" s="20">
        <v>0.31</v>
      </c>
      <c r="E18" s="29">
        <v>0.36</v>
      </c>
      <c r="F18" s="25">
        <f t="shared" si="2"/>
        <v>0.44372093023255815</v>
      </c>
      <c r="G18" s="20">
        <f t="shared" si="3"/>
        <v>0.56405202995664161</v>
      </c>
      <c r="H18" s="20">
        <f t="shared" si="4"/>
        <v>0.68243332019445535</v>
      </c>
      <c r="I18" s="20">
        <f t="shared" si="5"/>
        <v>0.82023235600295097</v>
      </c>
      <c r="J18" s="20">
        <f t="shared" si="6"/>
        <v>0.9631516301549804</v>
      </c>
      <c r="K18" s="20">
        <f t="shared" si="7"/>
        <v>1.1876900470009266</v>
      </c>
      <c r="L18" s="24">
        <f t="shared" si="8"/>
        <v>1.6344877313488939</v>
      </c>
    </row>
    <row r="19" spans="2:12" ht="17" thickBot="1" x14ac:dyDescent="0.25">
      <c r="B19" s="7" t="s">
        <v>16</v>
      </c>
      <c r="C19" s="6">
        <f t="shared" si="1"/>
        <v>0.6</v>
      </c>
      <c r="D19" s="20">
        <v>0.2</v>
      </c>
      <c r="E19" s="29">
        <v>0.23</v>
      </c>
      <c r="F19" s="22">
        <f t="shared" si="2"/>
        <v>0.26709677419354838</v>
      </c>
      <c r="G19" s="25">
        <f t="shared" si="3"/>
        <v>0.32921230307576893</v>
      </c>
      <c r="H19" s="20">
        <f t="shared" si="4"/>
        <v>0.41849021577428247</v>
      </c>
      <c r="I19" s="20">
        <f t="shared" si="5"/>
        <v>0.50632149562814432</v>
      </c>
      <c r="J19" s="20">
        <f t="shared" si="6"/>
        <v>0.60855948993767328</v>
      </c>
      <c r="K19" s="20">
        <f t="shared" si="7"/>
        <v>0.7145963707601467</v>
      </c>
      <c r="L19" s="20">
        <f t="shared" si="8"/>
        <v>0.88118938971036487</v>
      </c>
    </row>
    <row r="20" spans="2:12" ht="17" thickBot="1" x14ac:dyDescent="0.25">
      <c r="B20" s="7" t="s">
        <v>17</v>
      </c>
      <c r="C20" s="6">
        <f t="shared" si="1"/>
        <v>0.5</v>
      </c>
      <c r="D20" s="20">
        <v>0.1</v>
      </c>
      <c r="E20" s="29">
        <v>0.12</v>
      </c>
      <c r="F20" s="26">
        <f t="shared" si="2"/>
        <v>0.13800000000000001</v>
      </c>
      <c r="G20" s="20">
        <f t="shared" si="3"/>
        <v>0.16025806451612903</v>
      </c>
      <c r="H20" s="25">
        <f t="shared" si="4"/>
        <v>0.19752738184546134</v>
      </c>
      <c r="I20" s="20">
        <f t="shared" si="5"/>
        <v>0.25109412946456949</v>
      </c>
      <c r="J20" s="20">
        <f t="shared" si="6"/>
        <v>0.30379289737688658</v>
      </c>
      <c r="K20" s="20">
        <f t="shared" si="7"/>
        <v>0.36513569396260398</v>
      </c>
      <c r="L20" s="20">
        <f t="shared" si="8"/>
        <v>0.42875782245608801</v>
      </c>
    </row>
    <row r="21" spans="2:12" ht="17" thickBot="1" x14ac:dyDescent="0.25">
      <c r="B21" s="7" t="s">
        <v>18</v>
      </c>
      <c r="C21" s="6">
        <f t="shared" si="1"/>
        <v>0.25</v>
      </c>
      <c r="D21" s="20">
        <v>0.04</v>
      </c>
      <c r="E21" s="29">
        <v>0.05</v>
      </c>
      <c r="F21" s="26">
        <f t="shared" si="2"/>
        <v>0.06</v>
      </c>
      <c r="G21" s="20">
        <f t="shared" si="3"/>
        <v>6.9000000000000006E-2</v>
      </c>
      <c r="H21" s="20">
        <f t="shared" si="4"/>
        <v>8.0129032258064517E-2</v>
      </c>
      <c r="I21" s="25">
        <f t="shared" si="5"/>
        <v>9.8763690922730671E-2</v>
      </c>
      <c r="J21" s="20">
        <f t="shared" si="6"/>
        <v>0.12554706473228475</v>
      </c>
      <c r="K21" s="20">
        <f t="shared" si="7"/>
        <v>0.15189644868844329</v>
      </c>
      <c r="L21" s="20">
        <f t="shared" si="8"/>
        <v>0.18256784698130199</v>
      </c>
    </row>
    <row r="22" spans="2:12" ht="17" thickBot="1" x14ac:dyDescent="0.25">
      <c r="B22" s="7" t="s">
        <v>19</v>
      </c>
      <c r="C22" s="6">
        <f t="shared" si="1"/>
        <v>1</v>
      </c>
      <c r="D22" s="20">
        <v>0.01</v>
      </c>
      <c r="E22" s="29">
        <v>0.01</v>
      </c>
      <c r="F22" s="26">
        <f t="shared" si="2"/>
        <v>1.2500000000000001E-2</v>
      </c>
      <c r="G22" s="20">
        <f t="shared" si="3"/>
        <v>1.4999999999999999E-2</v>
      </c>
      <c r="H22" s="20">
        <f t="shared" si="4"/>
        <v>1.7250000000000001E-2</v>
      </c>
      <c r="I22" s="20">
        <f t="shared" si="5"/>
        <v>2.0032258064516129E-2</v>
      </c>
      <c r="J22" s="25">
        <f t="shared" si="6"/>
        <v>2.4690922730682668E-2</v>
      </c>
      <c r="K22" s="20">
        <f t="shared" si="7"/>
        <v>3.1386766183071187E-2</v>
      </c>
      <c r="L22" s="20">
        <f t="shared" si="8"/>
        <v>3.7974112172110823E-2</v>
      </c>
    </row>
    <row r="23" spans="2:12" ht="17" thickBot="1" x14ac:dyDescent="0.25">
      <c r="B23" s="7" t="s">
        <v>20</v>
      </c>
      <c r="C23" s="8">
        <v>0.20499999999999999</v>
      </c>
      <c r="D23" s="20">
        <v>0.01</v>
      </c>
      <c r="E23" s="29">
        <v>0.01</v>
      </c>
      <c r="F23" s="26">
        <f t="shared" si="2"/>
        <v>0.01</v>
      </c>
      <c r="G23" s="20">
        <f t="shared" si="3"/>
        <v>1.2500000000000001E-2</v>
      </c>
      <c r="H23" s="20">
        <f t="shared" si="4"/>
        <v>1.4999999999999999E-2</v>
      </c>
      <c r="I23" s="20">
        <f t="shared" si="5"/>
        <v>1.7250000000000001E-2</v>
      </c>
      <c r="J23" s="20">
        <f t="shared" si="6"/>
        <v>2.0032258064516129E-2</v>
      </c>
      <c r="K23" s="25">
        <f t="shared" si="7"/>
        <v>2.4690922730682668E-2</v>
      </c>
      <c r="L23" s="20">
        <f t="shared" si="8"/>
        <v>3.1386766183071187E-2</v>
      </c>
    </row>
    <row r="24" spans="2:12" ht="17" thickBot="1" x14ac:dyDescent="0.25">
      <c r="B24" s="7" t="s">
        <v>21</v>
      </c>
      <c r="C24" s="9"/>
      <c r="D24" s="20">
        <v>0</v>
      </c>
      <c r="E24" s="29">
        <v>0.01</v>
      </c>
      <c r="F24" s="26">
        <f t="shared" si="2"/>
        <v>2.0499999999999997E-3</v>
      </c>
      <c r="G24" s="20">
        <f t="shared" si="3"/>
        <v>2.0499999999999997E-3</v>
      </c>
      <c r="H24" s="20">
        <f t="shared" si="4"/>
        <v>2.5625000000000001E-3</v>
      </c>
      <c r="I24" s="20">
        <f t="shared" si="5"/>
        <v>3.0749999999999996E-3</v>
      </c>
      <c r="J24" s="20">
        <f t="shared" si="6"/>
        <v>3.5362499999999999E-3</v>
      </c>
      <c r="K24" s="20">
        <f t="shared" si="7"/>
        <v>4.1066129032258066E-3</v>
      </c>
      <c r="L24" s="25">
        <f t="shared" si="8"/>
        <v>5.0616391597899466E-3</v>
      </c>
    </row>
    <row r="25" spans="2:12" x14ac:dyDescent="0.2">
      <c r="C25" s="33" t="s">
        <v>24</v>
      </c>
      <c r="D25" s="3">
        <f>SUM(D4:D24)</f>
        <v>40.840000000000011</v>
      </c>
      <c r="E25" s="4">
        <f>SUM(E4:E24)</f>
        <v>45.929999999999978</v>
      </c>
      <c r="F25" s="3">
        <f t="shared" ref="F25:L25" si="9">SUM(F4:F24)</f>
        <v>51.574561581135164</v>
      </c>
      <c r="G25" s="3">
        <f t="shared" si="9"/>
        <v>57.847594195252185</v>
      </c>
      <c r="H25" s="3">
        <f t="shared" si="9"/>
        <v>64.799651821750757</v>
      </c>
      <c r="I25" s="3">
        <f t="shared" si="9"/>
        <v>72.483760538783073</v>
      </c>
      <c r="J25" s="3">
        <f t="shared" si="9"/>
        <v>80.964809388118084</v>
      </c>
      <c r="K25" s="3">
        <f t="shared" si="9"/>
        <v>90.31872750099221</v>
      </c>
      <c r="L25" s="3">
        <f t="shared" si="9"/>
        <v>100.62343594355208</v>
      </c>
    </row>
    <row r="26" spans="2:12" x14ac:dyDescent="0.2">
      <c r="B26" s="10"/>
      <c r="C26" s="33"/>
      <c r="D26" s="33"/>
      <c r="G26" s="4"/>
      <c r="H26" s="4"/>
      <c r="I26" s="4"/>
      <c r="J26" s="4"/>
      <c r="K26" s="4"/>
      <c r="L26" s="4"/>
    </row>
    <row r="27" spans="2:12" x14ac:dyDescent="0.2">
      <c r="B27" s="37"/>
      <c r="C27" s="35"/>
      <c r="D27" s="36"/>
      <c r="E27" s="34"/>
      <c r="F27" s="34"/>
      <c r="G27" s="34"/>
      <c r="H27" s="34"/>
      <c r="I27" s="34"/>
      <c r="J27" s="34"/>
      <c r="K27" s="34"/>
      <c r="L27" s="34"/>
    </row>
    <row r="28" spans="2:12" x14ac:dyDescent="0.2">
      <c r="B28" s="37"/>
      <c r="C28" s="35"/>
      <c r="D28" s="36"/>
      <c r="E28" s="34"/>
      <c r="F28" s="34"/>
      <c r="G28" s="34"/>
      <c r="H28" s="34"/>
      <c r="I28" s="34"/>
      <c r="J28" s="34"/>
      <c r="K28" s="34"/>
      <c r="L28" s="34"/>
    </row>
    <row r="29" spans="2:12" x14ac:dyDescent="0.2">
      <c r="B29" s="37"/>
      <c r="C29" s="35"/>
      <c r="D29" s="36"/>
      <c r="E29" s="34"/>
      <c r="F29" s="34"/>
      <c r="G29" s="34"/>
      <c r="H29" s="34"/>
      <c r="I29" s="34"/>
      <c r="J29" s="34"/>
      <c r="K29" s="34"/>
      <c r="L29" s="34"/>
    </row>
    <row r="30" spans="2:12" x14ac:dyDescent="0.2">
      <c r="B30" s="37"/>
      <c r="C30" s="35"/>
      <c r="D30" s="36"/>
      <c r="E30" s="34"/>
      <c r="F30" s="34"/>
      <c r="G30" s="34"/>
      <c r="H30" s="34"/>
      <c r="I30" s="34"/>
      <c r="J30" s="34"/>
      <c r="K30" s="34"/>
      <c r="L30" s="34"/>
    </row>
    <row r="31" spans="2:12" x14ac:dyDescent="0.2">
      <c r="D31" s="34"/>
      <c r="E31" s="34"/>
      <c r="F31" s="34"/>
      <c r="G31" s="34"/>
      <c r="H31" s="34"/>
      <c r="I31" s="34"/>
      <c r="J31" s="34"/>
      <c r="K31" s="34"/>
      <c r="L31" s="34"/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2019-12-28T18:14:57Z</dcterms:modified>
</cp:coreProperties>
</file>